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<sst xmlns="http://schemas.openxmlformats.org/spreadsheetml/2006/main" count="23" uniqueCount="21">
  <si>
    <r>
      <rPr>
        <sz val="16"/>
        <color theme="1"/>
        <rFont val="宋体"/>
        <charset val="134"/>
        <scheme val="minor"/>
      </rPr>
      <t xml:space="preserve">  </t>
    </r>
    <r>
      <rPr>
        <sz val="16"/>
        <color theme="1"/>
        <rFont val="宋体"/>
        <charset val="134"/>
        <scheme val="minor"/>
      </rPr>
      <t>由于监测系统更新，城东镇巢光、威远镇王亚娟数据遗漏，因前期公示期已结束，特将巢光、王亚娟作业数据补充公示。公示期7天。如有异议，可来人、来函、来电反映。联系电话：024—79683019。附：</t>
    </r>
    <r>
      <rPr>
        <sz val="16"/>
        <color theme="1"/>
        <rFont val="宋体"/>
        <charset val="134"/>
        <scheme val="minor"/>
      </rPr>
      <t>2023年</t>
    </r>
    <r>
      <rPr>
        <sz val="16"/>
        <color theme="1"/>
        <rFont val="宋体"/>
        <charset val="134"/>
        <scheme val="minor"/>
      </rPr>
      <t>开原市保护性耕作作业补助资金补充公示明细表。
                                                 开原市农业农村局　　2023年</t>
    </r>
    <r>
      <rPr>
        <sz val="16"/>
        <color theme="1"/>
        <rFont val="宋体"/>
        <charset val="134"/>
        <scheme val="minor"/>
      </rPr>
      <t>10</t>
    </r>
    <r>
      <rPr>
        <sz val="16"/>
        <color theme="1"/>
        <rFont val="宋体"/>
        <charset val="134"/>
        <scheme val="minor"/>
      </rPr>
      <t>月</t>
    </r>
    <r>
      <rPr>
        <sz val="16"/>
        <color theme="1"/>
        <rFont val="宋体"/>
        <charset val="134"/>
        <scheme val="minor"/>
      </rPr>
      <t>31</t>
    </r>
    <r>
      <rPr>
        <sz val="16"/>
        <color theme="1"/>
        <rFont val="宋体"/>
        <charset val="134"/>
        <scheme val="minor"/>
      </rPr>
      <t>日</t>
    </r>
  </si>
  <si>
    <t>2023年开原市保护性耕作作业补助资金补充公示明细表</t>
  </si>
  <si>
    <t>单位：开原市农业农村局（盖章）</t>
  </si>
  <si>
    <t>序号</t>
  </si>
  <si>
    <t>姓名</t>
  </si>
  <si>
    <t>家庭住址</t>
  </si>
  <si>
    <t>平台面积</t>
  </si>
  <si>
    <t>达标面积</t>
  </si>
  <si>
    <t>秸秆率30%以下</t>
  </si>
  <si>
    <t>秸秆率30%-60%</t>
  </si>
  <si>
    <t>秸秆率60%以上</t>
  </si>
  <si>
    <t>补助金额合计</t>
  </si>
  <si>
    <t>补助标准（43元/亩）</t>
  </si>
  <si>
    <t>补助金额（元）</t>
  </si>
  <si>
    <t>补助标准（66元/亩）</t>
  </si>
  <si>
    <t>补助标准（103元/亩）</t>
  </si>
  <si>
    <t>巢  光</t>
  </si>
  <si>
    <t>开原市城东镇放牛沟村</t>
  </si>
  <si>
    <t>王亚娟</t>
  </si>
  <si>
    <t>开原市威远镇塔子沟村</t>
  </si>
  <si>
    <t>合    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</si>
</sst>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9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78" zoomScaleNormal="78" workbookViewId="0">
      <selection activeCell="J22" sqref="J22"/>
    </sheetView>
  </sheetViews>
  <sheetFormatPr defaultColWidth="9" defaultRowHeight="14.25"/>
  <cols>
    <col min="1" max="1" width="6.75" customWidth="1"/>
    <col min="2" max="2" width="17.3" customWidth="1"/>
    <col min="3" max="3" width="28.3666666666667" style="3" customWidth="1"/>
    <col min="4" max="4" width="14.2583333333333" style="4" customWidth="1"/>
    <col min="5" max="5" width="14.375" style="5" customWidth="1"/>
    <col min="6" max="6" width="16.625" style="5" customWidth="1"/>
    <col min="7" max="7" width="13.9416666666667" customWidth="1"/>
    <col min="8" max="8" width="14.7416666666667" style="6" customWidth="1"/>
    <col min="9" max="9" width="14.2583333333333" customWidth="1"/>
    <col min="10" max="10" width="13.9333333333333" customWidth="1"/>
    <col min="11" max="11" width="15.8666666666667" customWidth="1"/>
    <col min="12" max="12" width="14.7416666666667" customWidth="1"/>
    <col min="13" max="13" width="12.875"/>
  </cols>
  <sheetData>
    <row r="1" ht="115.5" customHeight="1" spans="1:7">
      <c r="A1" s="7" t="s">
        <v>0</v>
      </c>
      <c r="B1" s="7"/>
      <c r="C1" s="7"/>
      <c r="D1" s="7"/>
      <c r="E1" s="7"/>
      <c r="F1" s="7"/>
      <c r="G1" s="8"/>
    </row>
    <row r="2" ht="31.5" spans="1:12">
      <c r="A2" s="9" t="s">
        <v>1</v>
      </c>
      <c r="B2" s="9"/>
      <c r="C2" s="10"/>
      <c r="D2" s="11"/>
      <c r="E2" s="12"/>
      <c r="F2" s="12"/>
      <c r="G2" s="9"/>
      <c r="H2" s="13"/>
      <c r="I2" s="9"/>
      <c r="J2" s="9"/>
      <c r="K2" s="9"/>
      <c r="L2" s="9"/>
    </row>
    <row r="3" ht="32.1" customHeight="1" spans="1:12">
      <c r="A3" s="14" t="s">
        <v>2</v>
      </c>
      <c r="B3" s="14"/>
      <c r="C3" s="14"/>
      <c r="D3" s="15"/>
      <c r="E3" s="16"/>
      <c r="F3" s="16"/>
      <c r="G3" s="17"/>
      <c r="H3" s="18"/>
      <c r="I3" s="14"/>
      <c r="J3" s="14"/>
      <c r="K3" s="14"/>
      <c r="L3" s="14"/>
    </row>
    <row r="4" ht="20.25" spans="1:12">
      <c r="A4" s="19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4" t="s">
        <v>8</v>
      </c>
      <c r="G4" s="24"/>
      <c r="H4" s="20" t="s">
        <v>9</v>
      </c>
      <c r="I4" s="20"/>
      <c r="J4" s="20" t="s">
        <v>10</v>
      </c>
      <c r="K4" s="20"/>
      <c r="L4" s="42" t="s">
        <v>11</v>
      </c>
    </row>
    <row r="5" ht="60.75" spans="1:12">
      <c r="A5" s="25"/>
      <c r="B5" s="26"/>
      <c r="C5" s="27"/>
      <c r="D5" s="28"/>
      <c r="E5" s="29"/>
      <c r="F5" s="30" t="s">
        <v>12</v>
      </c>
      <c r="G5" s="30" t="s">
        <v>13</v>
      </c>
      <c r="H5" s="31" t="s">
        <v>14</v>
      </c>
      <c r="I5" s="31" t="s">
        <v>13</v>
      </c>
      <c r="J5" s="31" t="s">
        <v>15</v>
      </c>
      <c r="K5" s="31" t="s">
        <v>13</v>
      </c>
      <c r="L5" s="43"/>
    </row>
    <row r="6" s="1" customFormat="1" ht="30" customHeight="1" spans="1:12">
      <c r="A6" s="32">
        <v>1</v>
      </c>
      <c r="B6" s="33" t="s">
        <v>16</v>
      </c>
      <c r="C6" s="33" t="s">
        <v>17</v>
      </c>
      <c r="D6" s="34">
        <v>495.58</v>
      </c>
      <c r="E6" s="34">
        <v>355.26</v>
      </c>
      <c r="F6" s="34">
        <v>310.92</v>
      </c>
      <c r="G6" s="35">
        <f>F6*43</f>
        <v>13369.56</v>
      </c>
      <c r="H6" s="35">
        <v>44.34</v>
      </c>
      <c r="I6" s="35">
        <f>H6*66</f>
        <v>2926.44</v>
      </c>
      <c r="J6" s="34"/>
      <c r="K6" s="35">
        <f>J6*103</f>
        <v>0</v>
      </c>
      <c r="L6" s="44">
        <f>G6+I6+K6</f>
        <v>16296</v>
      </c>
    </row>
    <row r="7" s="1" customFormat="1" ht="30" customHeight="1" spans="1:12">
      <c r="A7" s="32">
        <v>2</v>
      </c>
      <c r="B7" s="33" t="s">
        <v>18</v>
      </c>
      <c r="C7" s="33" t="s">
        <v>19</v>
      </c>
      <c r="D7" s="34">
        <v>1040.64</v>
      </c>
      <c r="E7" s="34">
        <v>839.18</v>
      </c>
      <c r="F7" s="34">
        <v>791.86</v>
      </c>
      <c r="G7" s="35">
        <f>F7*43</f>
        <v>34049.98</v>
      </c>
      <c r="H7" s="35">
        <v>44.65</v>
      </c>
      <c r="I7" s="35">
        <f>H7*66</f>
        <v>2946.9</v>
      </c>
      <c r="J7" s="34">
        <v>2.67</v>
      </c>
      <c r="K7" s="35">
        <f>J7*103</f>
        <v>275.01</v>
      </c>
      <c r="L7" s="44">
        <f>G7+I7+K7</f>
        <v>37271.89</v>
      </c>
    </row>
    <row r="8" s="2" customFormat="1" ht="30" customHeight="1" spans="1:12">
      <c r="A8" s="36" t="s">
        <v>20</v>
      </c>
      <c r="B8" s="37"/>
      <c r="C8" s="37"/>
      <c r="D8" s="38">
        <f t="shared" ref="D8:L8" si="0">SUM(D6:D7)</f>
        <v>1536.22</v>
      </c>
      <c r="E8" s="39">
        <f t="shared" si="0"/>
        <v>1194.44</v>
      </c>
      <c r="F8" s="39">
        <f t="shared" si="0"/>
        <v>1102.78</v>
      </c>
      <c r="G8" s="40">
        <f t="shared" si="0"/>
        <v>47419.54</v>
      </c>
      <c r="H8" s="41">
        <f t="shared" si="0"/>
        <v>88.99</v>
      </c>
      <c r="I8" s="41">
        <f t="shared" si="0"/>
        <v>5873.34</v>
      </c>
      <c r="J8" s="41">
        <f t="shared" si="0"/>
        <v>2.67</v>
      </c>
      <c r="K8" s="41">
        <f t="shared" si="0"/>
        <v>275.01</v>
      </c>
      <c r="L8" s="45">
        <f t="shared" si="0"/>
        <v>53567.89</v>
      </c>
    </row>
    <row r="9" s="2" customFormat="1" ht="30" customHeight="1"/>
  </sheetData>
  <mergeCells count="13">
    <mergeCell ref="A1:F1"/>
    <mergeCell ref="A2:L2"/>
    <mergeCell ref="A3:L3"/>
    <mergeCell ref="F4:G4"/>
    <mergeCell ref="H4:I4"/>
    <mergeCell ref="J4:K4"/>
    <mergeCell ref="A8:B8"/>
    <mergeCell ref="A4:A5"/>
    <mergeCell ref="B4:B5"/>
    <mergeCell ref="C4:C5"/>
    <mergeCell ref="D4:D5"/>
    <mergeCell ref="E4:E5"/>
    <mergeCell ref="L4:L5"/>
  </mergeCells>
  <pageMargins left="0.75" right="0.75" top="1" bottom="1" header="0.5" footer="0.5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K22" sqref="K22"/>
    </sheetView>
  </sheetViews>
  <sheetFormatPr defaultColWidth="9" defaultRowHeight="13.5"/>
  <cols>
    <col min="1" max="1" width="0.25" customWidth="1"/>
    <col min="2" max="3" width="9" hidden="1" customWidth="1"/>
    <col min="4" max="4" width="20.25" customWidth="1"/>
    <col min="5" max="5" width="36.375" customWidth="1"/>
    <col min="6" max="6" width="18.625" hidden="1" customWidth="1"/>
    <col min="7" max="7" width="21.375" customWidth="1"/>
  </cols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乡村振兴局总收发</cp:lastModifiedBy>
  <dcterms:created xsi:type="dcterms:W3CDTF">2023-07-26T07:27:00Z</dcterms:created>
  <dcterms:modified xsi:type="dcterms:W3CDTF">2023-10-31T01:15:36Z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B677F790CF084A39B3DB450B0B08AF27_11</vt:lpwstr>
  </property>
  <property fmtid="{D5CDD505-2E9C-101B-9397-08002B2CF9AE}" pid="3" name="KSOProductBuildVer">
    <vt:lpwstr>2052-11.1.0.14036</vt:lpwstr>
  </property>
</Properties>
</file>