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600" windowHeight="8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53" i="1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<sst xmlns="http://schemas.openxmlformats.org/spreadsheetml/2006/main" count="123" uniqueCount="82">
  <si>
    <t>姓名</t>
  </si>
  <si>
    <t>补缴年限</t>
  </si>
  <si>
    <t>实际缴费年数</t>
  </si>
  <si>
    <t>村(社区)名称</t>
  </si>
  <si>
    <t>闵春植</t>
  </si>
  <si>
    <t>2014-2020</t>
  </si>
  <si>
    <t>南关村民委员会</t>
  </si>
  <si>
    <t>金海龙</t>
  </si>
  <si>
    <t>2021-2024</t>
  </si>
  <si>
    <t>韩志家</t>
  </si>
  <si>
    <t>西关村民委员会</t>
  </si>
  <si>
    <t>宋德臣</t>
  </si>
  <si>
    <t>景丽娟</t>
  </si>
  <si>
    <t>教军场村民委员会</t>
  </si>
  <si>
    <t>肖杰</t>
  </si>
  <si>
    <t>白永光</t>
  </si>
  <si>
    <t>2014,2020-2024</t>
  </si>
  <si>
    <t>朱丽娟</t>
  </si>
  <si>
    <t>刘风香</t>
  </si>
  <si>
    <t>2012,2015,2018-2023</t>
  </si>
  <si>
    <t>黄龙岗村民委员会</t>
  </si>
  <si>
    <t>孙长江</t>
  </si>
  <si>
    <t>秦祥普</t>
  </si>
  <si>
    <t>叶凤芹</t>
  </si>
  <si>
    <t>秦纯普</t>
  </si>
  <si>
    <t>顾青山</t>
  </si>
  <si>
    <t>2020-2024</t>
  </si>
  <si>
    <t>孙百林</t>
  </si>
  <si>
    <t>李玉平</t>
  </si>
  <si>
    <t>2019-2020</t>
  </si>
  <si>
    <t>崔玉光</t>
  </si>
  <si>
    <t>2023-2024</t>
  </si>
  <si>
    <t>关绍忠</t>
  </si>
  <si>
    <t>刘玉珍</t>
  </si>
  <si>
    <t>后三台子村民委员会</t>
  </si>
  <si>
    <t>郭东梅</t>
  </si>
  <si>
    <t>李玉芬</t>
  </si>
  <si>
    <t>2020,2023-2024</t>
  </si>
  <si>
    <t>梁兴武</t>
  </si>
  <si>
    <t>2022-2024</t>
  </si>
  <si>
    <t>梁兴文</t>
  </si>
  <si>
    <t>胡庆武</t>
  </si>
  <si>
    <t>扶余村民委员会</t>
  </si>
  <si>
    <t>孙立纲</t>
  </si>
  <si>
    <t>郑桂芹</t>
  </si>
  <si>
    <t>文庙村民委员会</t>
  </si>
  <si>
    <t>赵淑艳</t>
  </si>
  <si>
    <t>2015-2023</t>
  </si>
  <si>
    <t>韩健</t>
  </si>
  <si>
    <t>郭建民</t>
  </si>
  <si>
    <t>王贺光</t>
  </si>
  <si>
    <t>陈凤亭</t>
  </si>
  <si>
    <t>北关村民委员会</t>
  </si>
  <si>
    <t>李绍梅</t>
  </si>
  <si>
    <t>张凤林</t>
  </si>
  <si>
    <t>韩兆奇</t>
  </si>
  <si>
    <t>刘军</t>
  </si>
  <si>
    <t>头道沟村民委员会</t>
  </si>
  <si>
    <t>富凤英</t>
  </si>
  <si>
    <t>王丽芳</t>
  </si>
  <si>
    <t>2015-2017，2020-2024</t>
  </si>
  <si>
    <t>董德武</t>
  </si>
  <si>
    <t>前三台子村民委员会</t>
  </si>
  <si>
    <t>付佩芹</t>
  </si>
  <si>
    <t>王殿生</t>
  </si>
  <si>
    <t>王淑蕊</t>
  </si>
  <si>
    <t>董长云</t>
  </si>
  <si>
    <t>2017-2018,2020</t>
  </si>
  <si>
    <t>丁全义</t>
  </si>
  <si>
    <t>关东村民委员会</t>
  </si>
  <si>
    <t>杨忠海</t>
  </si>
  <si>
    <t>李亚贤</t>
  </si>
  <si>
    <t>杨桂芝</t>
  </si>
  <si>
    <t>2011-2019</t>
  </si>
  <si>
    <t>刘明</t>
  </si>
  <si>
    <t>籍桂秋</t>
  </si>
  <si>
    <t>郭长青</t>
  </si>
  <si>
    <t>马玉萍</t>
  </si>
  <si>
    <t>线河村民委员会</t>
  </si>
  <si>
    <t>李传林</t>
  </si>
  <si>
    <t>史立杰</t>
  </si>
  <si>
    <t>线河社区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</si>
</sst>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D11" sqref="D11"/>
    </sheetView>
  </sheetViews>
  <sheetFormatPr defaultColWidth="9" defaultRowHeight="13.5"/>
  <cols>
    <col min="2" max="2" width="27.125" customWidth="1"/>
    <col min="3" max="3" width="15" customWidth="1"/>
    <col min="4" max="4" width="23.8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2" t="s">
        <v>5</v>
      </c>
      <c r="C2" s="1" t="str">
        <f>"7"</f>
        <v>7</v>
      </c>
      <c r="D2" s="1" t="s">
        <v>6</v>
      </c>
    </row>
    <row r="3" spans="1:4">
      <c r="A3" s="1" t="s">
        <v>7</v>
      </c>
      <c r="B3" s="2" t="s">
        <v>8</v>
      </c>
      <c r="C3" s="1" t="str">
        <f>"10"</f>
        <v>10</v>
      </c>
      <c r="D3" s="1" t="s">
        <v>6</v>
      </c>
    </row>
    <row r="4" spans="1:4">
      <c r="A4" s="1" t="s">
        <v>9</v>
      </c>
      <c r="B4" s="2">
        <v>2011</v>
      </c>
      <c r="C4" s="1" t="str">
        <f>"13"</f>
        <v>13</v>
      </c>
      <c r="D4" s="1" t="s">
        <v>10</v>
      </c>
    </row>
    <row r="5" spans="1:4">
      <c r="A5" s="1" t="s">
        <v>11</v>
      </c>
      <c r="B5" s="1">
        <v>2012</v>
      </c>
      <c r="C5" s="1" t="str">
        <f>"13"</f>
        <v>13</v>
      </c>
      <c r="D5" s="1" t="s">
        <v>10</v>
      </c>
    </row>
    <row r="6" spans="1:4">
      <c r="A6" s="1" t="s">
        <v>12</v>
      </c>
      <c r="B6" s="1"/>
      <c r="C6" s="1" t="str">
        <f t="shared" ref="C6:C9" si="0">"14"</f>
        <v>14</v>
      </c>
      <c r="D6" s="1" t="s">
        <v>13</v>
      </c>
    </row>
    <row r="7" spans="1:4">
      <c r="A7" s="1" t="s">
        <v>14</v>
      </c>
      <c r="B7" s="1"/>
      <c r="C7" s="1" t="str">
        <f t="shared" si="0"/>
        <v>14</v>
      </c>
      <c r="D7" s="1" t="s">
        <v>13</v>
      </c>
    </row>
    <row r="8" spans="1:4">
      <c r="A8" s="1" t="s">
        <v>15</v>
      </c>
      <c r="B8" s="1" t="s">
        <v>16</v>
      </c>
      <c r="C8" s="1" t="str">
        <f>"8"</f>
        <v>8</v>
      </c>
      <c r="D8" s="1" t="s">
        <v>13</v>
      </c>
    </row>
    <row r="9" spans="1:4">
      <c r="A9" s="1" t="s">
        <v>17</v>
      </c>
      <c r="B9" s="1"/>
      <c r="C9" s="1" t="str">
        <f t="shared" si="0"/>
        <v>14</v>
      </c>
      <c r="D9" s="1" t="s">
        <v>13</v>
      </c>
    </row>
    <row r="10" spans="1:4">
      <c r="A10" s="1" t="s">
        <v>18</v>
      </c>
      <c r="B10" s="2" t="s">
        <v>19</v>
      </c>
      <c r="C10" s="1" t="str">
        <f>"5"</f>
        <v>5</v>
      </c>
      <c r="D10" s="1" t="s">
        <v>20</v>
      </c>
    </row>
    <row r="11" spans="1:4">
      <c r="A11" s="1" t="s">
        <v>21</v>
      </c>
      <c r="B11" s="2">
        <v>2023</v>
      </c>
      <c r="C11" s="1" t="str">
        <f t="shared" ref="C11:C16" si="1">"13"</f>
        <v>13</v>
      </c>
      <c r="D11" s="1" t="s">
        <v>20</v>
      </c>
    </row>
    <row r="12" spans="1:4">
      <c r="A12" s="1" t="s">
        <v>22</v>
      </c>
      <c r="B12" s="1"/>
      <c r="C12" s="1" t="str">
        <f>"14"</f>
        <v>14</v>
      </c>
      <c r="D12" s="1" t="s">
        <v>20</v>
      </c>
    </row>
    <row r="13" spans="1:4">
      <c r="A13" s="1" t="s">
        <v>23</v>
      </c>
      <c r="B13" s="2">
        <v>2019</v>
      </c>
      <c r="C13" s="1" t="str">
        <f t="shared" si="1"/>
        <v>13</v>
      </c>
      <c r="D13" s="1" t="s">
        <v>20</v>
      </c>
    </row>
    <row r="14" spans="1:4">
      <c r="A14" s="1" t="s">
        <v>24</v>
      </c>
      <c r="B14" s="1"/>
      <c r="C14" s="1" t="str">
        <f>"14"</f>
        <v>14</v>
      </c>
      <c r="D14" s="1" t="s">
        <v>20</v>
      </c>
    </row>
    <row r="15" spans="1:4">
      <c r="A15" s="1" t="s">
        <v>25</v>
      </c>
      <c r="B15" s="2" t="s">
        <v>26</v>
      </c>
      <c r="C15" s="1" t="str">
        <f>"10"</f>
        <v>10</v>
      </c>
      <c r="D15" s="1" t="s">
        <v>20</v>
      </c>
    </row>
    <row r="16" spans="1:4">
      <c r="A16" s="1" t="s">
        <v>27</v>
      </c>
      <c r="B16" s="2">
        <v>2024</v>
      </c>
      <c r="C16" s="1" t="str">
        <f t="shared" si="1"/>
        <v>13</v>
      </c>
      <c r="D16" s="1" t="s">
        <v>20</v>
      </c>
    </row>
    <row r="17" spans="1:4">
      <c r="A17" s="1" t="s">
        <v>28</v>
      </c>
      <c r="B17" s="2" t="s">
        <v>29</v>
      </c>
      <c r="C17" s="1" t="str">
        <f>"12"</f>
        <v>12</v>
      </c>
      <c r="D17" s="1" t="s">
        <v>20</v>
      </c>
    </row>
    <row r="18" spans="1:4">
      <c r="A18" s="1" t="s">
        <v>30</v>
      </c>
      <c r="B18" s="2" t="s">
        <v>31</v>
      </c>
      <c r="C18" s="1" t="str">
        <f>"12"</f>
        <v>12</v>
      </c>
      <c r="D18" s="1" t="s">
        <v>20</v>
      </c>
    </row>
    <row r="19" spans="1:4">
      <c r="A19" s="1" t="s">
        <v>32</v>
      </c>
      <c r="B19" s="1"/>
      <c r="C19" s="1" t="str">
        <f>"14"</f>
        <v>14</v>
      </c>
      <c r="D19" s="1" t="s">
        <v>20</v>
      </c>
    </row>
    <row r="20" spans="1:4">
      <c r="A20" s="1" t="s">
        <v>33</v>
      </c>
      <c r="B20" s="2">
        <v>2024</v>
      </c>
      <c r="C20" s="1" t="str">
        <f>"13"</f>
        <v>13</v>
      </c>
      <c r="D20" s="1" t="s">
        <v>34</v>
      </c>
    </row>
    <row r="21" spans="1:4">
      <c r="A21" s="1" t="s">
        <v>35</v>
      </c>
      <c r="B21" s="1"/>
      <c r="C21" s="1" t="str">
        <f t="shared" ref="C21:C26" si="2">"14"</f>
        <v>14</v>
      </c>
      <c r="D21" s="1" t="s">
        <v>34</v>
      </c>
    </row>
    <row r="22" spans="1:4">
      <c r="A22" s="1" t="s">
        <v>36</v>
      </c>
      <c r="B22" s="1" t="s">
        <v>37</v>
      </c>
      <c r="C22" s="1" t="str">
        <f>"11"</f>
        <v>11</v>
      </c>
      <c r="D22" s="1" t="s">
        <v>34</v>
      </c>
    </row>
    <row r="23" spans="1:4">
      <c r="A23" s="1" t="s">
        <v>38</v>
      </c>
      <c r="B23" s="1" t="s">
        <v>39</v>
      </c>
      <c r="C23" s="1" t="str">
        <f>"11"</f>
        <v>11</v>
      </c>
      <c r="D23" s="1" t="s">
        <v>34</v>
      </c>
    </row>
    <row r="24" spans="1:4">
      <c r="A24" s="1" t="s">
        <v>40</v>
      </c>
      <c r="B24" s="1"/>
      <c r="C24" s="1" t="str">
        <f t="shared" si="2"/>
        <v>14</v>
      </c>
      <c r="D24" s="1" t="s">
        <v>34</v>
      </c>
    </row>
    <row r="25" spans="1:4">
      <c r="A25" s="1" t="s">
        <v>41</v>
      </c>
      <c r="B25" s="1">
        <v>2024</v>
      </c>
      <c r="C25" s="1" t="str">
        <f>"13"</f>
        <v>13</v>
      </c>
      <c r="D25" s="1" t="s">
        <v>42</v>
      </c>
    </row>
    <row r="26" spans="1:4">
      <c r="A26" s="1" t="s">
        <v>43</v>
      </c>
      <c r="B26" s="1"/>
      <c r="C26" s="1" t="str">
        <f t="shared" si="2"/>
        <v>14</v>
      </c>
      <c r="D26" s="1" t="s">
        <v>42</v>
      </c>
    </row>
    <row r="27" spans="1:4">
      <c r="A27" s="1" t="s">
        <v>44</v>
      </c>
      <c r="B27" s="1"/>
      <c r="C27" s="1" t="str">
        <f>"12"</f>
        <v>12</v>
      </c>
      <c r="D27" s="1" t="s">
        <v>45</v>
      </c>
    </row>
    <row r="28" spans="1:4">
      <c r="A28" s="1" t="s">
        <v>46</v>
      </c>
      <c r="B28" s="2" t="s">
        <v>47</v>
      </c>
      <c r="C28" s="1" t="str">
        <f>"4"</f>
        <v>4</v>
      </c>
      <c r="D28" s="1" t="s">
        <v>45</v>
      </c>
    </row>
    <row r="29" spans="1:4">
      <c r="A29" s="1" t="s">
        <v>48</v>
      </c>
      <c r="B29" s="1">
        <v>2018</v>
      </c>
      <c r="C29" s="1" t="str">
        <f>"13"</f>
        <v>13</v>
      </c>
      <c r="D29" s="1" t="s">
        <v>45</v>
      </c>
    </row>
    <row r="30" spans="1:4">
      <c r="A30" s="1" t="s">
        <v>49</v>
      </c>
      <c r="B30" s="1"/>
      <c r="C30" s="1" t="str">
        <f>"14"</f>
        <v>14</v>
      </c>
      <c r="D30" s="1" t="s">
        <v>45</v>
      </c>
    </row>
    <row r="31" spans="1:4">
      <c r="A31" s="1" t="s">
        <v>50</v>
      </c>
      <c r="B31" s="1">
        <v>2024</v>
      </c>
      <c r="C31" s="1" t="str">
        <f>"13"</f>
        <v>13</v>
      </c>
      <c r="D31" s="1" t="s">
        <v>45</v>
      </c>
    </row>
    <row r="32" spans="1:4">
      <c r="A32" s="1" t="s">
        <v>51</v>
      </c>
      <c r="B32" s="1"/>
      <c r="C32" s="1" t="str">
        <f>"14"</f>
        <v>14</v>
      </c>
      <c r="D32" s="1" t="s">
        <v>52</v>
      </c>
    </row>
    <row r="33" spans="1:4">
      <c r="A33" s="1" t="s">
        <v>53</v>
      </c>
      <c r="B33" s="1"/>
      <c r="C33" s="1" t="str">
        <f>"14"</f>
        <v>14</v>
      </c>
      <c r="D33" s="1" t="s">
        <v>52</v>
      </c>
    </row>
    <row r="34" spans="1:4">
      <c r="A34" s="1" t="s">
        <v>54</v>
      </c>
      <c r="B34" s="1"/>
      <c r="C34" s="1" t="str">
        <f>"14"</f>
        <v>14</v>
      </c>
      <c r="D34" s="1" t="s">
        <v>52</v>
      </c>
    </row>
    <row r="35" spans="1:4">
      <c r="A35" s="1" t="s">
        <v>55</v>
      </c>
      <c r="B35" s="1"/>
      <c r="C35" s="1" t="str">
        <f>"0"</f>
        <v>0</v>
      </c>
      <c r="D35" s="1" t="s">
        <v>52</v>
      </c>
    </row>
    <row r="36" spans="1:4">
      <c r="A36" s="1" t="s">
        <v>56</v>
      </c>
      <c r="B36" s="2" t="s">
        <v>39</v>
      </c>
      <c r="C36" s="1" t="str">
        <f>"11"</f>
        <v>11</v>
      </c>
      <c r="D36" s="1" t="s">
        <v>57</v>
      </c>
    </row>
    <row r="37" spans="1:4">
      <c r="A37" s="1" t="s">
        <v>58</v>
      </c>
      <c r="B37" s="1">
        <v>2024</v>
      </c>
      <c r="C37" s="1" t="str">
        <f>"13"</f>
        <v>13</v>
      </c>
      <c r="D37" s="1" t="s">
        <v>57</v>
      </c>
    </row>
    <row r="38" spans="1:4">
      <c r="A38" s="1" t="s">
        <v>59</v>
      </c>
      <c r="B38" s="2" t="s">
        <v>60</v>
      </c>
      <c r="C38" s="1" t="str">
        <f>"5"</f>
        <v>5</v>
      </c>
      <c r="D38" s="1" t="s">
        <v>57</v>
      </c>
    </row>
    <row r="39" spans="1:4">
      <c r="A39" s="1" t="s">
        <v>61</v>
      </c>
      <c r="B39" s="2">
        <v>2017</v>
      </c>
      <c r="C39" s="1" t="str">
        <f>"13"</f>
        <v>13</v>
      </c>
      <c r="D39" s="1" t="s">
        <v>62</v>
      </c>
    </row>
    <row r="40" spans="1:4">
      <c r="A40" s="1" t="s">
        <v>63</v>
      </c>
      <c r="B40" s="1"/>
      <c r="C40" s="1" t="str">
        <f t="shared" ref="C40:C46" si="3">"14"</f>
        <v>14</v>
      </c>
      <c r="D40" s="1" t="s">
        <v>62</v>
      </c>
    </row>
    <row r="41" spans="1:4">
      <c r="A41" s="1" t="s">
        <v>64</v>
      </c>
      <c r="B41" s="2" t="s">
        <v>37</v>
      </c>
      <c r="C41" s="1" t="str">
        <f>"11"</f>
        <v>11</v>
      </c>
      <c r="D41" s="1" t="s">
        <v>62</v>
      </c>
    </row>
    <row r="42" spans="1:4">
      <c r="A42" s="1" t="s">
        <v>65</v>
      </c>
      <c r="B42" s="1"/>
      <c r="C42" s="1" t="str">
        <f t="shared" si="3"/>
        <v>14</v>
      </c>
      <c r="D42" s="1" t="s">
        <v>62</v>
      </c>
    </row>
    <row r="43" spans="1:4">
      <c r="A43" s="1" t="s">
        <v>66</v>
      </c>
      <c r="B43" s="1" t="s">
        <v>67</v>
      </c>
      <c r="C43" s="1" t="str">
        <f>"11"</f>
        <v>11</v>
      </c>
      <c r="D43" s="1" t="s">
        <v>62</v>
      </c>
    </row>
    <row r="44" spans="1:4">
      <c r="A44" s="1" t="s">
        <v>68</v>
      </c>
      <c r="B44" s="1"/>
      <c r="C44" s="1" t="str">
        <f t="shared" si="3"/>
        <v>14</v>
      </c>
      <c r="D44" s="1" t="s">
        <v>69</v>
      </c>
    </row>
    <row r="45" spans="1:4">
      <c r="A45" s="1" t="s">
        <v>70</v>
      </c>
      <c r="B45" s="1"/>
      <c r="C45" s="1" t="str">
        <f t="shared" si="3"/>
        <v>14</v>
      </c>
      <c r="D45" s="1" t="s">
        <v>69</v>
      </c>
    </row>
    <row r="46" spans="1:4">
      <c r="A46" s="1" t="s">
        <v>71</v>
      </c>
      <c r="B46" s="1"/>
      <c r="C46" s="1" t="str">
        <f t="shared" si="3"/>
        <v>14</v>
      </c>
      <c r="D46" s="1" t="s">
        <v>69</v>
      </c>
    </row>
    <row r="47" spans="1:4">
      <c r="A47" s="1" t="s">
        <v>72</v>
      </c>
      <c r="B47" s="1" t="s">
        <v>73</v>
      </c>
      <c r="C47" s="1" t="str">
        <f>"5"</f>
        <v>5</v>
      </c>
      <c r="D47" s="1" t="s">
        <v>69</v>
      </c>
    </row>
    <row r="48" spans="1:4">
      <c r="A48" s="1" t="s">
        <v>74</v>
      </c>
      <c r="B48" s="1"/>
      <c r="C48" s="1" t="str">
        <f>"14"</f>
        <v>14</v>
      </c>
      <c r="D48" s="1" t="s">
        <v>69</v>
      </c>
    </row>
    <row r="49" spans="1:4">
      <c r="A49" s="1" t="s">
        <v>75</v>
      </c>
      <c r="B49" s="1">
        <v>2014</v>
      </c>
      <c r="C49" s="1" t="str">
        <f>"13"</f>
        <v>13</v>
      </c>
      <c r="D49" s="1" t="s">
        <v>69</v>
      </c>
    </row>
    <row r="50" spans="1:4">
      <c r="A50" s="1" t="s">
        <v>76</v>
      </c>
      <c r="B50" s="1"/>
      <c r="C50" s="1" t="str">
        <f>"14"</f>
        <v>14</v>
      </c>
      <c r="D50" s="1" t="s">
        <v>69</v>
      </c>
    </row>
    <row r="51" spans="1:4">
      <c r="A51" s="1" t="s">
        <v>77</v>
      </c>
      <c r="B51" s="1"/>
      <c r="C51" s="1" t="str">
        <f>"2"</f>
        <v>2</v>
      </c>
      <c r="D51" s="1" t="s">
        <v>78</v>
      </c>
    </row>
    <row r="52" spans="1:4">
      <c r="A52" s="1" t="s">
        <v>79</v>
      </c>
      <c r="B52" s="1"/>
      <c r="C52" s="1" t="str">
        <f>"14"</f>
        <v>14</v>
      </c>
      <c r="D52" s="1" t="s">
        <v>78</v>
      </c>
    </row>
    <row r="53" spans="1:4">
      <c r="A53" s="1" t="s">
        <v>80</v>
      </c>
      <c r="B53" s="1"/>
      <c r="C53" s="1" t="str">
        <f>"14"</f>
        <v>14</v>
      </c>
      <c r="D53" s="1" t="s">
        <v>81</v>
      </c>
    </row>
  </sheetData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2024-06-11T02:09:36Z</dcterms:created>
  <dcterms:modified xsi:type="dcterms:W3CDTF">2024-06-11T02:54:30Z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